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lientes Actuales\Altadis\No Contrabando\Congreso Sevilla septiembre\Estudio - NdP\"/>
    </mc:Choice>
  </mc:AlternateContent>
  <bookViews>
    <workbookView xWindow="0" yWindow="0" windowWidth="19200" windowHeight="9795"/>
  </bookViews>
  <sheets>
    <sheet name="Hoja1" sheetId="1" r:id="rId1"/>
  </sheets>
  <definedNames>
    <definedName name="_xlnm.Print_Area" localSheetId="0">Hoja1!$A$2:$E$12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B11" i="1"/>
  <c r="C11" i="1"/>
  <c r="D11" i="1" l="1"/>
</calcChain>
</file>

<file path=xl/sharedStrings.xml><?xml version="1.0" encoding="utf-8"?>
<sst xmlns="http://schemas.openxmlformats.org/spreadsheetml/2006/main" count="18" uniqueCount="16">
  <si>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</si>
  <si>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</si>
  <si>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</si>
  <si>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</si>
  <si>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</si>
  <si>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</si>
  <si>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</si>
  <si>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</si>
  <si>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²Incluye estanqueros, fabricantes y distribuidores</t>
  </si>
  <si>
    <t>¹Andalucía, al igual que el resto de las comunidades autónomas de regimen común tienen cedido el 58% del impuesto especial y el 50% del IVA</t>
  </si>
  <si>
    <t xml:space="preserve">    Pérdida Recaudación</t>
  </si>
  <si>
    <t>Pérdida Bruta Sector</t>
  </si>
  <si>
    <t>Badajoz</t>
  </si>
  <si>
    <r>
      <t>TOTAL</t>
    </r>
    <r>
      <rPr>
        <b/>
        <vertAlign val="subscript"/>
        <sz val="8"/>
        <color theme="0"/>
        <rFont val="Verdana"/>
        <family val="2"/>
      </rPr>
      <t xml:space="preserve"> 2014</t>
    </r>
  </si>
  <si>
    <r>
      <t xml:space="preserve">TOTAL </t>
    </r>
    <r>
      <rPr>
        <b/>
        <vertAlign val="subscript"/>
        <sz val="8"/>
        <color theme="0"/>
        <rFont val="Verdana"/>
        <family val="2"/>
      </rPr>
      <t>2013</t>
    </r>
  </si>
  <si>
    <r>
      <t xml:space="preserve">TOTAL </t>
    </r>
    <r>
      <rPr>
        <b/>
        <vertAlign val="subscript"/>
        <sz val="8"/>
        <color theme="1"/>
        <rFont val="Verdana"/>
        <family val="2"/>
      </rPr>
      <t>Andalucía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</si>
</sst>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.000_ ;[Red]\-#,##0.000\ "/>
    <numFmt numFmtId="165" formatCode="#,##0.0_ ;[Red]\-#,##0.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theme="0"/>
      <name val="Verdana"/>
      <family val="2"/>
    </font>
    <font>
      <b/>
      <vertAlign val="subscript"/>
      <sz val="8"/>
      <color theme="0"/>
      <name val="Verdana"/>
      <family val="2"/>
    </font>
    <font>
      <b/>
      <vertAlign val="subscript"/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4" fillId="3" borderId="0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165" fontId="4" fillId="3" borderId="0" xfId="1" applyNumberFormat="1" applyFont="1" applyFill="1" applyBorder="1" applyAlignment="1">
      <alignment horizontal="center" vertical="center"/>
    </xf>
    <xf numFmtId="165" fontId="4" fillId="3" borderId="5" xfId="1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165" fontId="5" fillId="3" borderId="8" xfId="0" applyNumberFormat="1" applyFont="1" applyFill="1" applyBorder="1" applyAlignment="1">
      <alignment horizontal="center" vertical="top"/>
    </xf>
    <xf numFmtId="165" fontId="5" fillId="3" borderId="8" xfId="0" applyNumberFormat="1" applyFont="1" applyFill="1" applyBorder="1" applyAlignment="1">
      <alignment horizontal="center" vertical="center"/>
    </xf>
    <xf numFmtId="165" fontId="4" fillId="3" borderId="4" xfId="1" applyNumberFormat="1" applyFont="1" applyFill="1" applyBorder="1" applyAlignment="1">
      <alignment horizontal="center" vertical="center"/>
    </xf>
    <xf numFmtId="165" fontId="4" fillId="3" borderId="6" xfId="3" applyNumberFormat="1" applyFont="1" applyFill="1" applyBorder="1" applyAlignment="1">
      <alignment horizontal="center" vertical="center"/>
    </xf>
    <xf numFmtId="165" fontId="4" fillId="3" borderId="7" xfId="3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165" fontId="5" fillId="3" borderId="13" xfId="0" applyNumberFormat="1" applyFont="1" applyFill="1" applyBorder="1" applyAlignment="1">
      <alignment horizontal="center" vertical="center"/>
    </xf>
    <xf numFmtId="165" fontId="5" fillId="3" borderId="14" xfId="0" applyNumberFormat="1" applyFont="1" applyFill="1" applyBorder="1" applyAlignment="1">
      <alignment horizontal="center" vertical="center"/>
    </xf>
    <xf numFmtId="165" fontId="5" fillId="3" borderId="15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Millares 2 2" xfId="3"/>
    <cellStyle name="Normal" xfId="0" builtinId="0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47594050743664E-2"/>
          <c:y val="5.0925925925925923E-2"/>
          <c:w val="0.88495603674540668"/>
          <c:h val="0.781489501312335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Hoja1!$G$2</c:f>
              <c:strCache>
                <c:ptCount val="1"/>
                <c:pt idx="0">
                  <c:v>TOTAL 2013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11111111111111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(Hoja1!$A$3:$A$10,Hoja1!$A$12)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Badajoz</c:v>
                </c:pt>
              </c:strCache>
            </c:strRef>
          </c:cat>
          <c:val>
            <c:numRef>
              <c:f>(Hoja1!$G$3:$G$10,Hoja1!$G$12)</c:f>
              <c:numCache>
                <c:formatCode>#,##0.0_ ;[Red]\-#,##0.0\ </c:formatCode>
                <c:ptCount val="9"/>
                <c:pt idx="0">
                  <c:v>42.469558389486885</c:v>
                </c:pt>
                <c:pt idx="1">
                  <c:v>65.457348038069554</c:v>
                </c:pt>
                <c:pt idx="2">
                  <c:v>68.817198244215462</c:v>
                </c:pt>
                <c:pt idx="3">
                  <c:v>5.7745899036812043</c:v>
                </c:pt>
                <c:pt idx="4">
                  <c:v>42.298890137074181</c:v>
                </c:pt>
                <c:pt idx="5">
                  <c:v>4.2830661849774909</c:v>
                </c:pt>
                <c:pt idx="6">
                  <c:v>182.63469902120474</c:v>
                </c:pt>
                <c:pt idx="7">
                  <c:v>118.28545187708926</c:v>
                </c:pt>
                <c:pt idx="8">
                  <c:v>57.5</c:v>
                </c:pt>
              </c:numCache>
            </c:numRef>
          </c:val>
        </c:ser>
        <c:ser>
          <c:idx val="0"/>
          <c:order val="1"/>
          <c:tx>
            <c:strRef>
              <c:f>Hoja1!$D$2</c:f>
              <c:strCache>
                <c:ptCount val="1"/>
                <c:pt idx="0">
                  <c:v>TOTAL 2014</c:v>
                </c:pt>
              </c:strCache>
            </c:strRef>
          </c:tx>
          <c:spPr>
            <a:solidFill>
              <a:srgbClr val="9900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(Hoja1!$A$3:$A$10,Hoja1!$A$12)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Badajoz</c:v>
                </c:pt>
              </c:strCache>
            </c:strRef>
          </c:cat>
          <c:val>
            <c:numRef>
              <c:f>(Hoja1!$D$3:$D$10,Hoja1!$D$12)</c:f>
              <c:numCache>
                <c:formatCode>#,##0.0_ ;[Red]\-#,##0.0\ </c:formatCode>
                <c:ptCount val="9"/>
                <c:pt idx="0">
                  <c:v>23.776373807565776</c:v>
                </c:pt>
                <c:pt idx="1">
                  <c:v>93.531524133523803</c:v>
                </c:pt>
                <c:pt idx="2">
                  <c:v>100.2426557738455</c:v>
                </c:pt>
                <c:pt idx="3">
                  <c:v>20.307935008135519</c:v>
                </c:pt>
                <c:pt idx="4">
                  <c:v>59.940526195531135</c:v>
                </c:pt>
                <c:pt idx="5">
                  <c:v>9.2344492475846014</c:v>
                </c:pt>
                <c:pt idx="6">
                  <c:v>244.99673959733371</c:v>
                </c:pt>
                <c:pt idx="7">
                  <c:v>244.60368212998134</c:v>
                </c:pt>
                <c:pt idx="8">
                  <c:v>129.1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37388544"/>
        <c:axId val="1337381472"/>
      </c:barChart>
      <c:catAx>
        <c:axId val="133738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37381472"/>
        <c:crosses val="autoZero"/>
        <c:auto val="1"/>
        <c:lblAlgn val="ctr"/>
        <c:lblOffset val="100"/>
        <c:noMultiLvlLbl val="0"/>
      </c:catAx>
      <c:valAx>
        <c:axId val="1337381472"/>
        <c:scaling>
          <c:orientation val="minMax"/>
        </c:scaling>
        <c:delete val="0"/>
        <c:axPos val="l"/>
        <c:numFmt formatCode="#,##0.0_ ;[Red]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373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1420363079615054"/>
          <c:y val="0.90798556430446198"/>
          <c:w val="0.44968525809273852"/>
          <c:h val="7.75473899095946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198783</xdr:colOff>
      <xdr:row>21</xdr:row>
      <xdr:rowOff>57150</xdr:rowOff>
    </xdr:from>
    <xdr:to>
      <xdr:col>5</xdr:col>
      <xdr:colOff>894522</xdr:colOff>
      <xdr:row>37</xdr:row>
      <xdr:rowOff>149915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115" zoomScaleNormal="115" workbookViewId="0">
      <selection activeCell="I8" sqref="I6:I8"/>
    </sheetView>
  </sheetViews>
  <sheetFormatPr baseColWidth="10" defaultRowHeight="12.75" x14ac:dyDescent="0.2"/>
  <cols>
    <col min="1" max="1" width="13.85546875" style="1" customWidth="1"/>
    <col min="2" max="3" width="14" style="1" customWidth="1"/>
    <col min="4" max="4" width="16" style="1" customWidth="1"/>
    <col min="5" max="7" width="14" style="1" customWidth="1"/>
    <col min="8" max="8" width="13.85546875" style="1" bestFit="1" customWidth="1"/>
    <col min="9" max="16384" width="11.42578125" style="1"/>
  </cols>
  <sheetData>
    <row r="1" spans="1:8" x14ac:dyDescent="0.2">
      <c r="A1" s="4"/>
      <c r="B1" s="5">
        <v>2014</v>
      </c>
      <c r="C1" s="6"/>
      <c r="D1" s="7"/>
      <c r="E1" s="6">
        <v>2013</v>
      </c>
      <c r="F1" s="6"/>
      <c r="G1" s="7"/>
    </row>
    <row r="2" spans="1:8" ht="29.25" customHeight="1" x14ac:dyDescent="0.2">
      <c r="A2" s="8"/>
      <c r="B2" s="9" t="s">
        <v>10</v>
      </c>
      <c r="C2" s="10" t="s">
        <v>11</v>
      </c>
      <c r="D2" s="11" t="s">
        <v>13</v>
      </c>
      <c r="E2" s="10" t="s">
        <v>10</v>
      </c>
      <c r="F2" s="10" t="s">
        <v>11</v>
      </c>
      <c r="G2" s="11" t="s">
        <v>14</v>
      </c>
    </row>
    <row r="3" spans="1:8" x14ac:dyDescent="0.2">
      <c r="A3" s="14" t="s">
        <v>0</v>
      </c>
      <c r="B3" s="19">
        <v>16.055082176172878</v>
      </c>
      <c r="C3" s="12">
        <v>7.7212916313928996</v>
      </c>
      <c r="D3" s="13">
        <f>+C3+B3</f>
        <v>23.776373807565776</v>
      </c>
      <c r="E3" s="12">
        <v>28.739819506509562</v>
      </c>
      <c r="F3" s="12">
        <v>13.729738882977321</v>
      </c>
      <c r="G3" s="13">
        <v>42.469558389486885</v>
      </c>
      <c r="H3" s="2"/>
    </row>
    <row r="4" spans="1:8" x14ac:dyDescent="0.2">
      <c r="A4" s="15" t="s">
        <v>1</v>
      </c>
      <c r="B4" s="19">
        <v>63.148002055113686</v>
      </c>
      <c r="C4" s="12">
        <v>30.38352207841012</v>
      </c>
      <c r="D4" s="13">
        <f t="shared" ref="D4:D10" si="0">+C4+B4</f>
        <v>93.531524133523803</v>
      </c>
      <c r="E4" s="12">
        <v>44.289045951135535</v>
      </c>
      <c r="F4" s="12">
        <v>21.168302086934016</v>
      </c>
      <c r="G4" s="13">
        <v>65.457348038069554</v>
      </c>
      <c r="H4" s="2"/>
    </row>
    <row r="5" spans="1:8" x14ac:dyDescent="0.2">
      <c r="A5" s="15" t="s">
        <v>2</v>
      </c>
      <c r="B5" s="19">
        <v>67.677083673234009</v>
      </c>
      <c r="C5" s="12">
        <v>32.56557210061149</v>
      </c>
      <c r="D5" s="13">
        <f t="shared" si="0"/>
        <v>100.2426557738455</v>
      </c>
      <c r="E5" s="12">
        <v>46.561629976824371</v>
      </c>
      <c r="F5" s="12">
        <v>22.255568267391084</v>
      </c>
      <c r="G5" s="13">
        <v>68.817198244215462</v>
      </c>
      <c r="H5" s="2"/>
    </row>
    <row r="6" spans="1:8" x14ac:dyDescent="0.2">
      <c r="A6" s="15" t="s">
        <v>3</v>
      </c>
      <c r="B6" s="19">
        <v>13.711687724658695</v>
      </c>
      <c r="C6" s="12">
        <v>6.5962472834768251</v>
      </c>
      <c r="D6" s="13">
        <f t="shared" si="0"/>
        <v>20.307935008135519</v>
      </c>
      <c r="E6" s="12">
        <v>3.907403777388915</v>
      </c>
      <c r="F6" s="12">
        <v>1.8671861262922895</v>
      </c>
      <c r="G6" s="13">
        <v>5.7745899036812043</v>
      </c>
      <c r="H6" s="2"/>
    </row>
    <row r="7" spans="1:8" x14ac:dyDescent="0.2">
      <c r="A7" s="15" t="s">
        <v>4</v>
      </c>
      <c r="B7" s="19">
        <v>40.467026614754523</v>
      </c>
      <c r="C7" s="12">
        <v>19.473499580776615</v>
      </c>
      <c r="D7" s="13">
        <f t="shared" si="0"/>
        <v>59.940526195531135</v>
      </c>
      <c r="E7" s="12">
        <v>28.618811841976139</v>
      </c>
      <c r="F7" s="12">
        <v>13.680078295098046</v>
      </c>
      <c r="G7" s="13">
        <v>42.298890137074181</v>
      </c>
      <c r="H7" s="2"/>
    </row>
    <row r="8" spans="1:8" x14ac:dyDescent="0.2">
      <c r="A8" s="15" t="s">
        <v>5</v>
      </c>
      <c r="B8" s="19">
        <v>6.2341053653990421</v>
      </c>
      <c r="C8" s="12">
        <v>3.0003438821855597</v>
      </c>
      <c r="D8" s="13">
        <f t="shared" si="0"/>
        <v>9.2344492475846014</v>
      </c>
      <c r="E8" s="12">
        <v>2.8977936871549344</v>
      </c>
      <c r="F8" s="12">
        <v>1.3852724978225566</v>
      </c>
      <c r="G8" s="13">
        <v>4.2830661849774909</v>
      </c>
      <c r="H8" s="2"/>
    </row>
    <row r="9" spans="1:8" x14ac:dyDescent="0.2">
      <c r="A9" s="15" t="s">
        <v>6</v>
      </c>
      <c r="B9" s="19">
        <v>165.43623891979652</v>
      </c>
      <c r="C9" s="12">
        <v>79.560500677537178</v>
      </c>
      <c r="D9" s="13">
        <f t="shared" si="0"/>
        <v>244.99673959733371</v>
      </c>
      <c r="E9" s="12">
        <v>123.59123921736517</v>
      </c>
      <c r="F9" s="12">
        <v>59.043459803839575</v>
      </c>
      <c r="G9" s="13">
        <v>182.63469902120474</v>
      </c>
      <c r="H9" s="2"/>
    </row>
    <row r="10" spans="1:8" x14ac:dyDescent="0.2">
      <c r="A10" s="15" t="s">
        <v>7</v>
      </c>
      <c r="B10" s="19">
        <v>165.14778579366813</v>
      </c>
      <c r="C10" s="12">
        <v>79.455896336313216</v>
      </c>
      <c r="D10" s="13">
        <f t="shared" si="0"/>
        <v>244.60368212998134</v>
      </c>
      <c r="E10" s="12">
        <v>80.033932102254425</v>
      </c>
      <c r="F10" s="12">
        <v>38.251519774834826</v>
      </c>
      <c r="G10" s="13">
        <v>118.28545187708926</v>
      </c>
      <c r="H10" s="2"/>
    </row>
    <row r="11" spans="1:8" x14ac:dyDescent="0.2">
      <c r="A11" s="22" t="s">
        <v>15</v>
      </c>
      <c r="B11" s="23">
        <f>SUM(B3:B10)</f>
        <v>537.87701232279755</v>
      </c>
      <c r="C11" s="24">
        <f>SUM(C3:C10)</f>
        <v>258.75687357070393</v>
      </c>
      <c r="D11" s="25">
        <f>SUM(D3:D10)</f>
        <v>796.63388589350143</v>
      </c>
      <c r="E11" s="24">
        <v>358.63967606060908</v>
      </c>
      <c r="F11" s="24">
        <v>171.38112573518973</v>
      </c>
      <c r="G11" s="25">
        <v>530.02080179579877</v>
      </c>
      <c r="H11" s="2"/>
    </row>
    <row r="12" spans="1:8" x14ac:dyDescent="0.2">
      <c r="A12" s="16" t="s">
        <v>12</v>
      </c>
      <c r="B12" s="20">
        <v>87.2</v>
      </c>
      <c r="C12" s="21">
        <v>41.9</v>
      </c>
      <c r="D12" s="17">
        <v>129.1</v>
      </c>
      <c r="E12" s="21">
        <v>38.9</v>
      </c>
      <c r="F12" s="21">
        <v>18.600000000000001</v>
      </c>
      <c r="G12" s="18">
        <v>57.5</v>
      </c>
    </row>
    <row r="18" spans="1:4" x14ac:dyDescent="0.2">
      <c r="A18" s="3" t="s">
        <v>9</v>
      </c>
      <c r="B18" s="3"/>
      <c r="C18" s="3"/>
      <c r="D18" s="3"/>
    </row>
    <row r="19" spans="1:4" x14ac:dyDescent="0.2">
      <c r="A19" s="3" t="s">
        <v>8</v>
      </c>
    </row>
  </sheetData>
  <mergeCells count="2">
    <mergeCell ref="B1:D1"/>
    <mergeCell ref="E1:G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IMPERIAL TOBACCO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VAQUERO BRAVO, Lara</dc:creator>
  <cp:lastModifiedBy>Usuario Deva UD.</cp:lastModifiedBy>
  <cp:lastPrinted>2015-07-29T11:02:25Z</cp:lastPrinted>
  <dcterms:created xsi:type="dcterms:W3CDTF">2015-07-28T13:09:13Z</dcterms:created>
  <dcterms:modified xsi:type="dcterms:W3CDTF">2015-09-08T14:41:06Z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702281335</vt:i4>
  </property>
  <property fmtid="{D5CDD505-2E9C-101B-9397-08002B2CF9AE}" pid="3" name="_NewReviewCycle">
    <vt:lpwstr/>
  </property>
  <property fmtid="{D5CDD505-2E9C-101B-9397-08002B2CF9AE}" pid="4" name="_EmailSubject">
    <vt:lpwstr>Tablas de Recaudación Impuestos Especiales </vt:lpwstr>
  </property>
  <property fmtid="{D5CDD505-2E9C-101B-9397-08002B2CF9AE}" pid="5" name="_AuthorEmail">
    <vt:lpwstr>lara.vaquero@es.imptob.com</vt:lpwstr>
  </property>
  <property fmtid="{D5CDD505-2E9C-101B-9397-08002B2CF9AE}" pid="6" name="_AuthorEmailDisplayName">
    <vt:lpwstr>VAQUERO BRAVO, Lara</vt:lpwstr>
  </property>
  <property fmtid="{D5CDD505-2E9C-101B-9397-08002B2CF9AE}" pid="7" name="_PreviousAdHocReviewCycleID">
    <vt:i4>366706619</vt:i4>
  </property>
  <property fmtid="{D5CDD505-2E9C-101B-9397-08002B2CF9AE}" pid="8" name="_ReviewingToolsShownOnce">
    <vt:lpwstr/>
  </property>
</Properties>
</file>